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F:\Zamówienia publiczne\POSTĘPOWANIA (nowy regulamin)\2025\144. Czyszczenie sepratorów i osadników na terenie miasta Płocka (ZC)\Zapytanie cenowe\"/>
    </mc:Choice>
  </mc:AlternateContent>
  <xr:revisionPtr revIDLastSave="0" documentId="8_{A7964C36-8392-4D58-9325-7DE3EC7F581E}" xr6:coauthVersionLast="47" xr6:coauthVersionMax="47" xr10:uidLastSave="{00000000-0000-0000-0000-000000000000}"/>
  <bookViews>
    <workbookView xWindow="49170" yWindow="-1020" windowWidth="29040" windowHeight="15840" tabRatio="738" xr2:uid="{00000000-000D-0000-FFFF-FFFF00000000}"/>
  </bookViews>
  <sheets>
    <sheet name="TABELA PRZEDMIARU ROBÓT" sheetId="7" r:id="rId1"/>
  </sheets>
  <definedNames>
    <definedName name="_xlnm._FilterDatabase" localSheetId="0" hidden="1">'TABELA PRZEDMIARU ROBÓT'!$A$4:$H$13</definedName>
    <definedName name="_xlnm.Print_Area" localSheetId="0">'TABELA PRZEDMIARU ROBÓT'!$A$1:$K$17</definedName>
    <definedName name="_xlnm.Print_Titles" localSheetId="0">'TABELA PRZEDMIARU ROBÓT'!$1:$4</definedName>
  </definedNames>
  <calcPr calcId="181029"/>
  <customWorkbookViews>
    <customWorkbookView name="Administrator - Personal View" guid="{4BE6E4CB-625C-40BA-A4D8-AFA057305041}" mergeInterval="0" personalView="1" maximized="1" windowWidth="1268" windowHeight="829" tabRatio="730" activeSheetId="5"/>
    <customWorkbookView name="DHV - Widok osobisty" guid="{295666B4-D8F1-4F78-9470-98FF3F78ABD5}" mergeInterval="0" personalView="1" maximized="1" windowWidth="1471" windowHeight="908" tabRatio="730" activeSheetId="7"/>
  </customWorkbookViews>
</workbook>
</file>

<file path=xl/calcChain.xml><?xml version="1.0" encoding="utf-8"?>
<calcChain xmlns="http://schemas.openxmlformats.org/spreadsheetml/2006/main">
  <c r="H9" i="7" l="1"/>
  <c r="H11" i="7"/>
  <c r="J11" i="7" s="1"/>
  <c r="K11" i="7" s="1"/>
  <c r="H12" i="7"/>
  <c r="J12" i="7" s="1"/>
  <c r="K12" i="7" l="1"/>
  <c r="H8" i="7"/>
  <c r="J8" i="7" s="1"/>
  <c r="J9" i="7"/>
  <c r="K9" i="7" l="1"/>
  <c r="K8" i="7"/>
  <c r="H10" i="7"/>
  <c r="J10" i="7" s="1"/>
  <c r="H7" i="7"/>
  <c r="J7" i="7" s="1"/>
  <c r="H6" i="7"/>
  <c r="J6" i="7" s="1"/>
  <c r="H5" i="7"/>
  <c r="J5" i="7" l="1"/>
  <c r="J13" i="7" s="1"/>
  <c r="H13" i="7"/>
  <c r="K10" i="7"/>
  <c r="K7" i="7"/>
  <c r="K6" i="7" l="1"/>
  <c r="K5" i="7"/>
  <c r="K13" i="7" s="1"/>
</calcChain>
</file>

<file path=xl/sharedStrings.xml><?xml version="1.0" encoding="utf-8"?>
<sst xmlns="http://schemas.openxmlformats.org/spreadsheetml/2006/main" count="41" uniqueCount="34">
  <si>
    <t>Lp.</t>
  </si>
  <si>
    <t>Jednostka miary</t>
  </si>
  <si>
    <t>Wartość netto</t>
  </si>
  <si>
    <t>Cena jednostkowa netto</t>
  </si>
  <si>
    <t>szt.</t>
  </si>
  <si>
    <t>Nazwa</t>
  </si>
  <si>
    <t>Ilość</t>
  </si>
  <si>
    <t>Wartość brutto</t>
  </si>
  <si>
    <t>Stawka obowiązujący VAT</t>
  </si>
  <si>
    <t>Wartość VAT</t>
  </si>
  <si>
    <t>SUMA</t>
  </si>
  <si>
    <t>ul. Dobrzyńska</t>
  </si>
  <si>
    <t>Nabrzeże ul. Rybaki</t>
  </si>
  <si>
    <t>pl. Mościckiego
(z mostu im. Legionów Piłsudskiego)</t>
  </si>
  <si>
    <t>II przeprawa mostowa (odcinek Wyszogrodzka-Most Solidarności</t>
  </si>
  <si>
    <t>ul. Bielska rondo rów</t>
  </si>
  <si>
    <t>Trasa Popiełuszki (Centrum Handlowe Graniczna)</t>
  </si>
  <si>
    <t>ul. Bielska (cmentarz)</t>
  </si>
  <si>
    <t>Typ separatora</t>
  </si>
  <si>
    <t>Lokalizacja separatora</t>
  </si>
  <si>
    <t>Lamelowy Ecol-Unicon 210/2100 S</t>
  </si>
  <si>
    <t xml:space="preserve"> Lamelowy Ecol-Unicon</t>
  </si>
  <si>
    <t>3) benzynowo - koalescencyjny Tajfun 100</t>
  </si>
  <si>
    <t>2) koalescencyjny NAVOTECH MAKOH-B-15/150-2,5 - filtr pianka poliuretanowa</t>
  </si>
  <si>
    <t>koalescencyjny SKGBP 025 25/125 - filtr pianka poliuretanowa</t>
  </si>
  <si>
    <t>koalescencyjny ESK-BH 20/200/2000 - filtr pianka poliuretanowa</t>
  </si>
  <si>
    <t xml:space="preserve">Nr pozycji zgodny z wykazem wg załącznika nr 1 </t>
  </si>
  <si>
    <t>31.2</t>
  </si>
  <si>
    <t>14.1</t>
  </si>
  <si>
    <t>14.3</t>
  </si>
  <si>
    <t>27.2</t>
  </si>
  <si>
    <t>1) benzynowo – koalescencyjny Tajfun 40 - filtr piaka poliuretanowa</t>
  </si>
  <si>
    <r>
      <t xml:space="preserve">koalescencyjny ze zintegrowanym osadnikiem typ PASSAVANT Coalisator CRB 50 - </t>
    </r>
    <r>
      <rPr>
        <b/>
        <sz val="9"/>
        <color rgb="FF000000"/>
        <rFont val="Verdana"/>
        <family val="2"/>
        <charset val="238"/>
      </rPr>
      <t>filtr tkanina stalowo propylenowa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</si>
  <si>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Załącznik nr 2b do zapytania cenowego
FORMULARZ CENOWY 
DOSTAWA I WYMIANA 6 SZT. FILTRÓW KOALESCENCYJNYCH W SEPARATORACH SUBSTANCJI ROPOPOCHODNYCH ORAZ NAPRAWA I WZMOCNIENIE 2 SZT. PRZEGRÓD Z PE W SEPARATORACH LAMELOWYCH ECOL-UNICON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</si>
</sst>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&quot; &quot;[$zł-415];[Red]&quot;-&quot;#,##0.00&quot; &quot;[$zł-415]"/>
  </numFmts>
  <fonts count="26"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i/>
      <sz val="11"/>
      <color rgb="FF7F7F7F"/>
      <name val="Czcionka tekstu podstawowego"/>
      <family val="2"/>
      <charset val="238"/>
    </font>
    <font>
      <sz val="10"/>
      <color rgb="FF000000"/>
      <name val="Liberation Sans"/>
      <charset val="238"/>
    </font>
    <font>
      <b/>
      <sz val="10"/>
      <color rgb="FF000000"/>
      <name val="Liberation Sans"/>
      <charset val="238"/>
    </font>
    <font>
      <sz val="10"/>
      <color rgb="FFFFFFFF"/>
      <name val="Liberation Sans"/>
      <charset val="238"/>
    </font>
    <font>
      <sz val="10"/>
      <color rgb="FFCC0000"/>
      <name val="Liberation Sans"/>
      <charset val="238"/>
    </font>
    <font>
      <b/>
      <sz val="10"/>
      <color rgb="FFFFFFFF"/>
      <name val="Liberation Sans"/>
      <charset val="238"/>
    </font>
    <font>
      <i/>
      <sz val="10"/>
      <color rgb="FF808080"/>
      <name val="Liberation Sans"/>
      <charset val="238"/>
    </font>
    <font>
      <sz val="10"/>
      <color rgb="FF006600"/>
      <name val="Liberation Sans"/>
      <charset val="238"/>
    </font>
    <font>
      <b/>
      <sz val="24"/>
      <color rgb="FF000000"/>
      <name val="Liberation Sans"/>
      <charset val="238"/>
    </font>
    <font>
      <sz val="18"/>
      <color rgb="FF000000"/>
      <name val="Liberation Sans"/>
      <charset val="238"/>
    </font>
    <font>
      <sz val="12"/>
      <color rgb="FF000000"/>
      <name val="Liberation Sans"/>
      <charset val="238"/>
    </font>
    <font>
      <u/>
      <sz val="10"/>
      <color rgb="FF0000EE"/>
      <name val="Liberation Sans"/>
      <charset val="238"/>
    </font>
    <font>
      <sz val="10"/>
      <color rgb="FF996600"/>
      <name val="Liberation Sans"/>
      <charset val="238"/>
    </font>
    <font>
      <sz val="10"/>
      <color rgb="FF333333"/>
      <name val="Liberation Sans"/>
      <charset val="238"/>
    </font>
    <font>
      <b/>
      <i/>
      <u/>
      <sz val="10"/>
      <color rgb="FF000000"/>
      <name val="Liberation Sans"/>
      <charset val="238"/>
    </font>
    <font>
      <sz val="9"/>
      <name val="Arial"/>
      <family val="2"/>
      <charset val="238"/>
    </font>
    <font>
      <sz val="9"/>
      <color rgb="FF000000"/>
      <name val="Verdana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000000"/>
      <name val="Verdana"/>
      <family val="2"/>
      <charset val="238"/>
    </font>
    <font>
      <b/>
      <sz val="9"/>
      <color rgb="FFFF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51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theme="0" tint="-0.499984740745262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rgb="FF000000"/>
      </right>
      <top style="hair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4">
    <xf numFmtId="0" fontId="0" fillId="0" borderId="0"/>
    <xf numFmtId="164" fontId="1" fillId="0" borderId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7" fillId="0" borderId="0" applyNumberFormat="0" applyBorder="0" applyProtection="0"/>
    <xf numFmtId="0" fontId="8" fillId="5" borderId="0" applyNumberFormat="0" applyBorder="0" applyProtection="0"/>
    <xf numFmtId="0" fontId="8" fillId="6" borderId="0" applyNumberFormat="0" applyBorder="0" applyProtection="0"/>
    <xf numFmtId="0" fontId="7" fillId="7" borderId="0" applyNumberFormat="0" applyBorder="0" applyProtection="0"/>
    <xf numFmtId="0" fontId="9" fillId="8" borderId="0" applyNumberFormat="0" applyBorder="0" applyProtection="0"/>
    <xf numFmtId="0" fontId="10" fillId="9" borderId="0" applyNumberFormat="0" applyBorder="0" applyProtection="0"/>
    <xf numFmtId="0" fontId="11" fillId="0" borderId="0" applyNumberFormat="0" applyBorder="0" applyProtection="0"/>
    <xf numFmtId="0" fontId="12" fillId="10" borderId="0" applyNumberFormat="0" applyBorder="0" applyProtection="0"/>
    <xf numFmtId="0" fontId="13" fillId="0" borderId="0" applyNumberFormat="0" applyBorder="0" applyProtection="0"/>
    <xf numFmtId="0" fontId="14" fillId="0" borderId="0" applyNumberFormat="0" applyBorder="0" applyProtection="0"/>
    <xf numFmtId="0" fontId="15" fillId="0" borderId="0" applyNumberFormat="0" applyBorder="0" applyProtection="0"/>
    <xf numFmtId="0" fontId="16" fillId="0" borderId="0" applyNumberFormat="0" applyBorder="0" applyProtection="0"/>
    <xf numFmtId="0" fontId="17" fillId="11" borderId="0" applyNumberFormat="0" applyBorder="0" applyProtection="0"/>
    <xf numFmtId="0" fontId="18" fillId="11" borderId="8" applyNumberFormat="0" applyProtection="0"/>
    <xf numFmtId="0" fontId="19" fillId="0" borderId="0" applyNumberFormat="0" applyBorder="0" applyProtection="0"/>
    <xf numFmtId="0" fontId="6" fillId="0" borderId="0" applyNumberFormat="0" applyFont="0" applyBorder="0" applyProtection="0"/>
    <xf numFmtId="0" fontId="6" fillId="0" borderId="0" applyNumberFormat="0" applyFont="0" applyBorder="0" applyProtection="0"/>
    <xf numFmtId="0" fontId="9" fillId="0" borderId="0" applyNumberFormat="0" applyBorder="0" applyProtection="0"/>
  </cellStyleXfs>
  <cellXfs count="70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2" fontId="3" fillId="2" borderId="0" xfId="0" applyNumberFormat="1" applyFont="1" applyFill="1" applyAlignment="1">
      <alignment horizontal="center" vertical="center"/>
    </xf>
    <xf numFmtId="44" fontId="2" fillId="2" borderId="0" xfId="0" applyNumberFormat="1" applyFont="1" applyFill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4" fontId="3" fillId="3" borderId="15" xfId="0" applyNumberFormat="1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 wrapText="1"/>
    </xf>
    <xf numFmtId="0" fontId="21" fillId="0" borderId="9" xfId="2" applyFont="1" applyBorder="1" applyAlignment="1">
      <alignment horizontal="center" vertical="center"/>
    </xf>
    <xf numFmtId="0" fontId="21" fillId="0" borderId="10" xfId="2" applyFont="1" applyBorder="1" applyAlignment="1">
      <alignment horizontal="center" vertical="center"/>
    </xf>
    <xf numFmtId="0" fontId="21" fillId="0" borderId="10" xfId="2" applyFont="1" applyBorder="1" applyAlignment="1">
      <alignment horizontal="center" vertical="center" wrapText="1"/>
    </xf>
    <xf numFmtId="0" fontId="22" fillId="0" borderId="10" xfId="5" applyFont="1" applyBorder="1" applyAlignment="1">
      <alignment horizontal="center" vertical="center"/>
    </xf>
    <xf numFmtId="4" fontId="23" fillId="2" borderId="7" xfId="0" applyNumberFormat="1" applyFont="1" applyFill="1" applyBorder="1" applyAlignment="1" applyProtection="1">
      <alignment horizontal="center" vertical="center"/>
      <protection locked="0"/>
    </xf>
    <xf numFmtId="44" fontId="20" fillId="2" borderId="5" xfId="0" applyNumberFormat="1" applyFont="1" applyFill="1" applyBorder="1" applyAlignment="1">
      <alignment horizontal="center" vertical="center" wrapText="1"/>
    </xf>
    <xf numFmtId="10" fontId="20" fillId="2" borderId="7" xfId="4" applyNumberFormat="1" applyFont="1" applyFill="1" applyBorder="1" applyAlignment="1" applyProtection="1">
      <alignment horizontal="center" vertical="center" wrapText="1"/>
      <protection locked="0"/>
    </xf>
    <xf numFmtId="44" fontId="20" fillId="2" borderId="6" xfId="4" applyNumberFormat="1" applyFont="1" applyFill="1" applyBorder="1" applyAlignment="1">
      <alignment horizontal="center" vertical="center" wrapText="1"/>
    </xf>
    <xf numFmtId="44" fontId="20" fillId="2" borderId="4" xfId="0" applyNumberFormat="1" applyFont="1" applyFill="1" applyBorder="1" applyAlignment="1">
      <alignment horizontal="center" vertical="center" wrapText="1"/>
    </xf>
    <xf numFmtId="0" fontId="21" fillId="0" borderId="9" xfId="2" applyFont="1" applyBorder="1" applyAlignment="1">
      <alignment horizontal="center" vertical="center" wrapText="1"/>
    </xf>
    <xf numFmtId="165" fontId="22" fillId="0" borderId="10" xfId="5" applyNumberFormat="1" applyFont="1" applyBorder="1" applyAlignment="1">
      <alignment horizontal="center" vertical="center" wrapText="1"/>
    </xf>
    <xf numFmtId="0" fontId="22" fillId="0" borderId="10" xfId="5" applyFont="1" applyBorder="1" applyAlignment="1">
      <alignment horizontal="center" vertical="center" wrapText="1"/>
    </xf>
    <xf numFmtId="49" fontId="21" fillId="0" borderId="10" xfId="2" applyNumberFormat="1" applyFont="1" applyBorder="1" applyAlignment="1">
      <alignment horizontal="center" vertical="center"/>
    </xf>
    <xf numFmtId="165" fontId="22" fillId="0" borderId="10" xfId="5" applyNumberFormat="1" applyFont="1" applyBorder="1" applyAlignment="1">
      <alignment horizontal="center" vertical="center"/>
    </xf>
    <xf numFmtId="10" fontId="20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1" xfId="5" applyFont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 wrapText="1"/>
    </xf>
    <xf numFmtId="0" fontId="21" fillId="0" borderId="17" xfId="2" applyFont="1" applyBorder="1" applyAlignment="1">
      <alignment horizontal="center" vertical="center" wrapText="1"/>
    </xf>
    <xf numFmtId="0" fontId="21" fillId="0" borderId="18" xfId="2" applyFont="1" applyBorder="1" applyAlignment="1">
      <alignment horizontal="center" vertical="center" wrapText="1"/>
    </xf>
    <xf numFmtId="0" fontId="21" fillId="0" borderId="18" xfId="2" applyFont="1" applyBorder="1" applyAlignment="1">
      <alignment horizontal="center" vertical="center"/>
    </xf>
    <xf numFmtId="165" fontId="22" fillId="0" borderId="18" xfId="5" applyNumberFormat="1" applyFont="1" applyBorder="1" applyAlignment="1">
      <alignment horizontal="center" vertical="center"/>
    </xf>
    <xf numFmtId="0" fontId="22" fillId="0" borderId="18" xfId="5" applyFont="1" applyBorder="1" applyAlignment="1">
      <alignment horizontal="center" vertical="center"/>
    </xf>
    <xf numFmtId="4" fontId="23" fillId="2" borderId="19" xfId="0" applyNumberFormat="1" applyFont="1" applyFill="1" applyBorder="1" applyAlignment="1" applyProtection="1">
      <alignment horizontal="center" vertical="center"/>
      <protection locked="0"/>
    </xf>
    <xf numFmtId="44" fontId="20" fillId="2" borderId="20" xfId="0" applyNumberFormat="1" applyFont="1" applyFill="1" applyBorder="1" applyAlignment="1">
      <alignment horizontal="center" vertical="center" wrapText="1"/>
    </xf>
    <xf numFmtId="10" fontId="20" fillId="2" borderId="19" xfId="0" applyNumberFormat="1" applyFont="1" applyFill="1" applyBorder="1" applyAlignment="1" applyProtection="1">
      <alignment horizontal="center" vertical="center" wrapText="1"/>
      <protection locked="0"/>
    </xf>
    <xf numFmtId="44" fontId="20" fillId="2" borderId="21" xfId="4" applyNumberFormat="1" applyFont="1" applyFill="1" applyBorder="1" applyAlignment="1">
      <alignment horizontal="center" vertical="center" wrapText="1"/>
    </xf>
    <xf numFmtId="44" fontId="20" fillId="2" borderId="16" xfId="0" applyNumberFormat="1" applyFont="1" applyFill="1" applyBorder="1" applyAlignment="1">
      <alignment horizontal="center" vertical="center" wrapText="1"/>
    </xf>
    <xf numFmtId="44" fontId="23" fillId="3" borderId="2" xfId="0" applyNumberFormat="1" applyFont="1" applyFill="1" applyBorder="1" applyAlignment="1">
      <alignment horizontal="center" vertical="center" wrapText="1"/>
    </xf>
    <xf numFmtId="164" fontId="25" fillId="3" borderId="15" xfId="0" applyNumberFormat="1" applyFont="1" applyFill="1" applyBorder="1" applyAlignment="1">
      <alignment horizontal="center" vertical="center" wrapText="1"/>
    </xf>
    <xf numFmtId="44" fontId="23" fillId="3" borderId="2" xfId="4" applyNumberFormat="1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1" fillId="0" borderId="23" xfId="2" applyFont="1" applyBorder="1" applyAlignment="1">
      <alignment horizontal="center" vertical="center"/>
    </xf>
    <xf numFmtId="0" fontId="21" fillId="0" borderId="24" xfId="2" applyFont="1" applyBorder="1" applyAlignment="1">
      <alignment horizontal="center" vertical="center" wrapText="1"/>
    </xf>
    <xf numFmtId="0" fontId="22" fillId="0" borderId="24" xfId="5" applyFont="1" applyBorder="1" applyAlignment="1">
      <alignment horizontal="center" vertical="center"/>
    </xf>
    <xf numFmtId="1" fontId="22" fillId="0" borderId="24" xfId="5" applyNumberFormat="1" applyFont="1" applyBorder="1" applyAlignment="1">
      <alignment horizontal="center"/>
    </xf>
    <xf numFmtId="4" fontId="23" fillId="2" borderId="25" xfId="0" applyNumberFormat="1" applyFont="1" applyFill="1" applyBorder="1" applyAlignment="1" applyProtection="1">
      <alignment horizontal="center" vertical="center"/>
      <protection locked="0"/>
    </xf>
    <xf numFmtId="44" fontId="20" fillId="2" borderId="26" xfId="0" applyNumberFormat="1" applyFont="1" applyFill="1" applyBorder="1" applyAlignment="1">
      <alignment horizontal="center" vertical="center" wrapText="1"/>
    </xf>
    <xf numFmtId="10" fontId="20" fillId="2" borderId="25" xfId="4" applyNumberFormat="1" applyFont="1" applyFill="1" applyBorder="1" applyAlignment="1" applyProtection="1">
      <alignment horizontal="center" vertical="center" wrapText="1"/>
      <protection locked="0"/>
    </xf>
    <xf numFmtId="44" fontId="20" fillId="2" borderId="27" xfId="4" applyNumberFormat="1" applyFont="1" applyFill="1" applyBorder="1" applyAlignment="1">
      <alignment horizontal="center" vertical="center" wrapText="1"/>
    </xf>
    <xf numFmtId="44" fontId="20" fillId="2" borderId="22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right" vertical="center" wrapText="1" indent="2"/>
    </xf>
    <xf numFmtId="0" fontId="3" fillId="4" borderId="13" xfId="0" applyFont="1" applyFill="1" applyBorder="1" applyAlignment="1">
      <alignment horizontal="right" vertical="center" wrapText="1" indent="2"/>
    </xf>
    <xf numFmtId="0" fontId="3" fillId="4" borderId="14" xfId="0" applyFont="1" applyFill="1" applyBorder="1" applyAlignment="1">
      <alignment horizontal="right" vertical="center" wrapText="1" indent="2"/>
    </xf>
    <xf numFmtId="0" fontId="21" fillId="0" borderId="9" xfId="2" applyFont="1" applyBorder="1" applyAlignment="1">
      <alignment horizontal="center" vertical="center" wrapText="1"/>
    </xf>
    <xf numFmtId="2" fontId="3" fillId="3" borderId="3" xfId="0" applyNumberFormat="1" applyFont="1" applyFill="1" applyBorder="1" applyAlignment="1">
      <alignment horizontal="center" vertical="center" wrapText="1"/>
    </xf>
    <xf numFmtId="2" fontId="3" fillId="3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4" fontId="3" fillId="3" borderId="3" xfId="0" applyNumberFormat="1" applyFont="1" applyFill="1" applyBorder="1" applyAlignment="1">
      <alignment horizontal="center" vertical="center" wrapText="1"/>
    </xf>
    <xf numFmtId="44" fontId="3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</cellXfs>
  <cellStyles count="24">
    <cellStyle name="Accent" xfId="6" xr:uid="{00000000-0005-0000-0000-000033000000}"/>
    <cellStyle name="Accent 1" xfId="7" xr:uid="{00000000-0005-0000-0000-000034000000}"/>
    <cellStyle name="Accent 2" xfId="8" xr:uid="{00000000-0005-0000-0000-000035000000}"/>
    <cellStyle name="Accent 3" xfId="9" xr:uid="{00000000-0005-0000-0000-000036000000}"/>
    <cellStyle name="Bad" xfId="10" xr:uid="{00000000-0005-0000-0000-000037000000}"/>
    <cellStyle name="Dziesiętny 2" xfId="1" xr:uid="{00000000-0005-0000-0000-000000000000}"/>
    <cellStyle name="Error" xfId="11" xr:uid="{00000000-0005-0000-0000-000038000000}"/>
    <cellStyle name="Footnote" xfId="12" xr:uid="{00000000-0005-0000-0000-000039000000}"/>
    <cellStyle name="Good" xfId="13" xr:uid="{00000000-0005-0000-0000-00003A000000}"/>
    <cellStyle name="Heading" xfId="14" xr:uid="{00000000-0005-0000-0000-00003B000000}"/>
    <cellStyle name="Heading 1" xfId="15" xr:uid="{00000000-0005-0000-0000-00003C000000}"/>
    <cellStyle name="Heading 2" xfId="16" xr:uid="{00000000-0005-0000-0000-00003D000000}"/>
    <cellStyle name="Hyperlink" xfId="17" xr:uid="{00000000-0005-0000-0000-00003E000000}"/>
    <cellStyle name="Neutral" xfId="18" xr:uid="{00000000-0005-0000-0000-00003F000000}"/>
    <cellStyle name="Normalny" xfId="0" builtinId="0"/>
    <cellStyle name="Normalny 2" xfId="2" xr:uid="{00000000-0005-0000-0000-000002000000}"/>
    <cellStyle name="Normalny 3" xfId="5" xr:uid="{00000000-0005-0000-0000-000040000000}"/>
    <cellStyle name="Note" xfId="19" xr:uid="{00000000-0005-0000-0000-000041000000}"/>
    <cellStyle name="Procentowy" xfId="4" builtinId="5"/>
    <cellStyle name="Result" xfId="20" xr:uid="{00000000-0005-0000-0000-000042000000}"/>
    <cellStyle name="Status" xfId="21" xr:uid="{00000000-0005-0000-0000-000043000000}"/>
    <cellStyle name="Tekst objaśnienia 2" xfId="3" xr:uid="{00000000-0005-0000-0000-000006000000}"/>
    <cellStyle name="Text" xfId="22" xr:uid="{00000000-0005-0000-0000-000044000000}"/>
    <cellStyle name="Warning" xfId="23" xr:uid="{00000000-0005-0000-0000-000045000000}"/>
  </cellStyles>
  <dxfs count="0"/>
  <tableStyles count="0" defaultTableStyle="TableStyleMedium9" defaultPivotStyle="PivotStyleLight16"/>
  <colors>
    <mruColors>
      <color rgb="FFFFDD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tabColor rgb="FFFFFF00"/>
  </sheetPr>
  <dimension ref="A1:M13"/>
  <sheetViews>
    <sheetView showGridLines="0" showZeros="0" tabSelected="1" zoomScaleNormal="100" zoomScaleSheetLayoutView="100" workbookViewId="0">
      <pane ySplit="4" topLeftCell="A5" activePane="bottomLeft" state="frozen"/>
      <selection pane="bottomLeft" activeCell="G10" sqref="G10"/>
    </sheetView>
  </sheetViews>
  <sheetFormatPr defaultColWidth="8.85546875" defaultRowHeight="11.25"/>
  <cols>
    <col min="1" max="1" width="5.42578125" style="6" customWidth="1"/>
    <col min="2" max="2" width="34.140625" style="8" customWidth="1"/>
    <col min="3" max="3" width="45" style="8" customWidth="1"/>
    <col min="4" max="4" width="15.28515625" style="8" customWidth="1"/>
    <col min="5" max="5" width="7.85546875" style="6" customWidth="1"/>
    <col min="6" max="6" width="10.7109375" style="9" customWidth="1"/>
    <col min="7" max="7" width="11.42578125" style="9" customWidth="1"/>
    <col min="8" max="8" width="13.85546875" style="7" customWidth="1"/>
    <col min="9" max="9" width="11.7109375" style="7" customWidth="1"/>
    <col min="10" max="10" width="11.7109375" style="10" customWidth="1"/>
    <col min="11" max="11" width="13.85546875" style="7" customWidth="1"/>
    <col min="12" max="16384" width="8.85546875" style="1"/>
  </cols>
  <sheetData>
    <row r="1" spans="1:13" ht="45" customHeight="1">
      <c r="A1" s="63" t="s">
        <v>33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3" s="2" customFormat="1" ht="25.9" customHeight="1">
      <c r="A2" s="66" t="s">
        <v>0</v>
      </c>
      <c r="B2" s="66" t="s">
        <v>19</v>
      </c>
      <c r="C2" s="66" t="s">
        <v>18</v>
      </c>
      <c r="D2" s="66" t="s">
        <v>26</v>
      </c>
      <c r="E2" s="69" t="s">
        <v>1</v>
      </c>
      <c r="F2" s="69"/>
      <c r="G2" s="61" t="s">
        <v>3</v>
      </c>
      <c r="H2" s="61" t="s">
        <v>2</v>
      </c>
      <c r="I2" s="61" t="s">
        <v>8</v>
      </c>
      <c r="J2" s="64" t="s">
        <v>9</v>
      </c>
      <c r="K2" s="61" t="s">
        <v>7</v>
      </c>
    </row>
    <row r="3" spans="1:13" s="3" customFormat="1" ht="25.9" customHeight="1">
      <c r="A3" s="67"/>
      <c r="B3" s="68"/>
      <c r="C3" s="67"/>
      <c r="D3" s="67"/>
      <c r="E3" s="56" t="s">
        <v>5</v>
      </c>
      <c r="F3" s="56" t="s">
        <v>6</v>
      </c>
      <c r="G3" s="62"/>
      <c r="H3" s="62"/>
      <c r="I3" s="62"/>
      <c r="J3" s="65"/>
      <c r="K3" s="62"/>
    </row>
    <row r="4" spans="1:13" s="4" customFormat="1" ht="13.15" customHeight="1">
      <c r="A4" s="54">
        <v>1</v>
      </c>
      <c r="B4" s="54">
        <v>2</v>
      </c>
      <c r="C4" s="54">
        <v>3</v>
      </c>
      <c r="D4" s="54"/>
      <c r="E4" s="55">
        <v>4</v>
      </c>
      <c r="F4" s="55">
        <v>5</v>
      </c>
      <c r="G4" s="55">
        <v>6</v>
      </c>
      <c r="H4" s="55">
        <v>7</v>
      </c>
      <c r="I4" s="55">
        <v>8</v>
      </c>
      <c r="J4" s="55">
        <v>9</v>
      </c>
      <c r="K4" s="55">
        <v>10</v>
      </c>
    </row>
    <row r="5" spans="1:13" s="5" customFormat="1" ht="30" customHeight="1">
      <c r="A5" s="44">
        <v>1</v>
      </c>
      <c r="B5" s="45" t="s">
        <v>11</v>
      </c>
      <c r="C5" s="46" t="s">
        <v>20</v>
      </c>
      <c r="D5" s="46">
        <v>31</v>
      </c>
      <c r="E5" s="47" t="s">
        <v>4</v>
      </c>
      <c r="F5" s="48">
        <v>1</v>
      </c>
      <c r="G5" s="49"/>
      <c r="H5" s="50">
        <f t="shared" ref="H5:H12" si="0">ROUND(F5*G5,2)</f>
        <v>0</v>
      </c>
      <c r="I5" s="51"/>
      <c r="J5" s="52">
        <f>ROUND(H5*I5,2)</f>
        <v>0</v>
      </c>
      <c r="K5" s="53">
        <f>H5+J5</f>
        <v>0</v>
      </c>
      <c r="M5" s="6"/>
    </row>
    <row r="6" spans="1:13" s="5" customFormat="1" ht="35.1" customHeight="1">
      <c r="A6" s="13">
        <v>2</v>
      </c>
      <c r="B6" s="14" t="s">
        <v>12</v>
      </c>
      <c r="C6" s="15" t="s">
        <v>21</v>
      </c>
      <c r="D6" s="16" t="s">
        <v>27</v>
      </c>
      <c r="E6" s="17" t="s">
        <v>4</v>
      </c>
      <c r="F6" s="17">
        <v>1</v>
      </c>
      <c r="G6" s="18"/>
      <c r="H6" s="19">
        <f t="shared" si="0"/>
        <v>0</v>
      </c>
      <c r="I6" s="20"/>
      <c r="J6" s="21">
        <f t="shared" ref="J6:J11" si="1">ROUND(H6*I6,2)</f>
        <v>0</v>
      </c>
      <c r="K6" s="22">
        <f t="shared" ref="K6:K12" si="2">H6+J6</f>
        <v>0</v>
      </c>
      <c r="M6" s="6"/>
    </row>
    <row r="7" spans="1:13" s="5" customFormat="1" ht="45" customHeight="1">
      <c r="A7" s="13">
        <v>3</v>
      </c>
      <c r="B7" s="23" t="s">
        <v>13</v>
      </c>
      <c r="C7" s="16" t="s">
        <v>32</v>
      </c>
      <c r="D7" s="15">
        <v>5</v>
      </c>
      <c r="E7" s="24" t="s">
        <v>4</v>
      </c>
      <c r="F7" s="25">
        <v>1</v>
      </c>
      <c r="G7" s="18"/>
      <c r="H7" s="19">
        <f t="shared" si="0"/>
        <v>0</v>
      </c>
      <c r="I7" s="20"/>
      <c r="J7" s="21">
        <f t="shared" si="1"/>
        <v>0</v>
      </c>
      <c r="K7" s="22">
        <f t="shared" si="2"/>
        <v>0</v>
      </c>
      <c r="M7" s="6"/>
    </row>
    <row r="8" spans="1:13" s="5" customFormat="1" ht="42" customHeight="1">
      <c r="A8" s="13">
        <v>4</v>
      </c>
      <c r="B8" s="60" t="s">
        <v>14</v>
      </c>
      <c r="C8" s="16" t="s">
        <v>31</v>
      </c>
      <c r="D8" s="26" t="s">
        <v>28</v>
      </c>
      <c r="E8" s="27" t="s">
        <v>4</v>
      </c>
      <c r="F8" s="17">
        <v>1</v>
      </c>
      <c r="G8" s="18"/>
      <c r="H8" s="19">
        <f t="shared" si="0"/>
        <v>0</v>
      </c>
      <c r="I8" s="20"/>
      <c r="J8" s="21">
        <f t="shared" si="1"/>
        <v>0</v>
      </c>
      <c r="K8" s="22">
        <f t="shared" si="2"/>
        <v>0</v>
      </c>
      <c r="M8" s="6"/>
    </row>
    <row r="9" spans="1:13" s="5" customFormat="1" ht="30.75" customHeight="1">
      <c r="A9" s="13">
        <v>5</v>
      </c>
      <c r="B9" s="60"/>
      <c r="C9" s="16" t="s">
        <v>22</v>
      </c>
      <c r="D9" s="26" t="s">
        <v>29</v>
      </c>
      <c r="E9" s="27" t="s">
        <v>4</v>
      </c>
      <c r="F9" s="17">
        <v>1</v>
      </c>
      <c r="G9" s="18"/>
      <c r="H9" s="19">
        <f t="shared" si="0"/>
        <v>0</v>
      </c>
      <c r="I9" s="20"/>
      <c r="J9" s="21">
        <f t="shared" si="1"/>
        <v>0</v>
      </c>
      <c r="K9" s="22">
        <f t="shared" si="2"/>
        <v>0</v>
      </c>
      <c r="M9" s="6"/>
    </row>
    <row r="10" spans="1:13" s="5" customFormat="1" ht="30" customHeight="1">
      <c r="A10" s="13">
        <v>6</v>
      </c>
      <c r="B10" s="23" t="s">
        <v>15</v>
      </c>
      <c r="C10" s="16" t="s">
        <v>23</v>
      </c>
      <c r="D10" s="26" t="s">
        <v>30</v>
      </c>
      <c r="E10" s="27" t="s">
        <v>4</v>
      </c>
      <c r="F10" s="17">
        <v>1</v>
      </c>
      <c r="G10" s="18"/>
      <c r="H10" s="19">
        <f t="shared" si="0"/>
        <v>0</v>
      </c>
      <c r="I10" s="28"/>
      <c r="J10" s="21">
        <f t="shared" si="1"/>
        <v>0</v>
      </c>
      <c r="K10" s="22">
        <f t="shared" si="2"/>
        <v>0</v>
      </c>
      <c r="M10" s="6"/>
    </row>
    <row r="11" spans="1:13" s="5" customFormat="1" ht="30" customHeight="1">
      <c r="A11" s="13">
        <v>7</v>
      </c>
      <c r="B11" s="23" t="s">
        <v>16</v>
      </c>
      <c r="C11" s="16" t="s">
        <v>24</v>
      </c>
      <c r="D11" s="15">
        <v>29</v>
      </c>
      <c r="E11" s="27" t="s">
        <v>4</v>
      </c>
      <c r="F11" s="29">
        <v>1</v>
      </c>
      <c r="G11" s="18"/>
      <c r="H11" s="19">
        <f t="shared" si="0"/>
        <v>0</v>
      </c>
      <c r="I11" s="28"/>
      <c r="J11" s="21">
        <f t="shared" si="1"/>
        <v>0</v>
      </c>
      <c r="K11" s="22">
        <f t="shared" si="2"/>
        <v>0</v>
      </c>
      <c r="M11" s="6"/>
    </row>
    <row r="12" spans="1:13" s="5" customFormat="1" ht="30" customHeight="1" thickBot="1">
      <c r="A12" s="30">
        <v>8</v>
      </c>
      <c r="B12" s="31" t="s">
        <v>17</v>
      </c>
      <c r="C12" s="32" t="s">
        <v>25</v>
      </c>
      <c r="D12" s="33">
        <v>30</v>
      </c>
      <c r="E12" s="34" t="s">
        <v>4</v>
      </c>
      <c r="F12" s="35">
        <v>1</v>
      </c>
      <c r="G12" s="36"/>
      <c r="H12" s="37">
        <f t="shared" si="0"/>
        <v>0</v>
      </c>
      <c r="I12" s="38"/>
      <c r="J12" s="39">
        <f>ROUND(H12*I12,2)</f>
        <v>0</v>
      </c>
      <c r="K12" s="40">
        <f t="shared" si="2"/>
        <v>0</v>
      </c>
      <c r="M12" s="6"/>
    </row>
    <row r="13" spans="1:13" s="5" customFormat="1" ht="30" customHeight="1">
      <c r="A13" s="57" t="s">
        <v>10</v>
      </c>
      <c r="B13" s="58"/>
      <c r="C13" s="58"/>
      <c r="D13" s="59"/>
      <c r="E13" s="11"/>
      <c r="F13" s="12"/>
      <c r="G13" s="12"/>
      <c r="H13" s="41">
        <f>SUM(H5:H12)</f>
        <v>0</v>
      </c>
      <c r="I13" s="42"/>
      <c r="J13" s="43">
        <f>SUM(J5:J12)</f>
        <v>0</v>
      </c>
      <c r="K13" s="41">
        <f>SUM(K5:K12)</f>
        <v>0</v>
      </c>
      <c r="M13" s="6"/>
    </row>
  </sheetData>
  <sheetProtection algorithmName="SHA-512" hashValue="ss8SndzjvEySOojCO8Lbie273LSFuDUvamk26EhPd74CBO2cBNqKusfkgeuLWdTOrK6UDtfwM8OKsafSvwXEzA==" saltValue="12NbEI0vDIpCLbvXvjFbUw==" spinCount="100000" sheet="1" selectLockedCells="1"/>
  <autoFilter ref="A4:H13" xr:uid="{00000000-0009-0000-0000-000002000000}"/>
  <customSheetViews>
    <customSheetView guid="{295666B4-D8F1-4F78-9470-98FF3F78ABD5}" scale="159" showRuler="0">
      <selection activeCell="D1" sqref="D1"/>
      <pageMargins left="0.75" right="0.75" top="1" bottom="1" header="0.5" footer="0.5"/>
      <headerFooter alignWithMargins="0"/>
    </customSheetView>
  </customSheetViews>
  <mergeCells count="13">
    <mergeCell ref="A13:D13"/>
    <mergeCell ref="B8:B9"/>
    <mergeCell ref="I2:I3"/>
    <mergeCell ref="K2:K3"/>
    <mergeCell ref="A1:K1"/>
    <mergeCell ref="J2:J3"/>
    <mergeCell ref="H2:H3"/>
    <mergeCell ref="A2:A3"/>
    <mergeCell ref="B2:B3"/>
    <mergeCell ref="E2:F2"/>
    <mergeCell ref="G2:G3"/>
    <mergeCell ref="C2:C3"/>
    <mergeCell ref="D2:D3"/>
  </mergeCells>
  <phoneticPr fontId="2" type="noConversion"/>
  <dataValidations count="2">
    <dataValidation type="list" allowBlank="1" showInputMessage="1" showErrorMessage="1" promptTitle="Stawka VAT" prompt="Wybierz z listy odpowiednią stawkę podatku VAT" sqref="I5:I12" xr:uid="{23939E50-753F-4D31-9A45-853A9130C99F}">
      <formula1>"8%,23%"</formula1>
    </dataValidation>
    <dataValidation type="decimal" operator="equal" allowBlank="1" showInputMessage="1" showErrorMessage="1" error="Wartość musi być większa od zera oraz mieć nie więcej iż dwa miejsca po przecinku" sqref="G5:G12" xr:uid="{A37A347B-9FB4-4D7B-9CBB-B79FB95FC7DC}">
      <formula1>ABS(ROUND(G5,2))</formula1>
    </dataValidation>
  </dataValidations>
  <printOptions horizontalCentered="1"/>
  <pageMargins left="0.51181102362204722" right="0.51181102362204722" top="0.94488188976377963" bottom="0.55118110236220474" header="0" footer="0.31496062992125984"/>
  <pageSetup paperSize="9" scale="75" fitToHeight="0" orientation="landscape" useFirstPageNumber="1" r:id="rId1"/>
  <headerFooter alignWithMargins="0">
    <oddFooter>&amp;CSTRONA nr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TABELA PRZEDMIARU ROBÓT</vt:lpstr>
      <vt:lpstr>'TABELA PRZEDMIARU ROBÓT'!Obszar_wydruku</vt:lpstr>
      <vt:lpstr>'TABELA PRZEDMIARU ROBÓT'!Tytuły_wydruku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adm-jk</dc:creator>
  <cp:lastModifiedBy>Anna Wyczałkowska</cp:lastModifiedBy>
  <cp:lastPrinted>2025-04-01T19:19:10Z</cp:lastPrinted>
  <dcterms:created xsi:type="dcterms:W3CDTF">2008-12-19T10:53:02Z</dcterms:created>
  <dcterms:modified xsi:type="dcterms:W3CDTF">2025-04-08T07:19:58Z</dcterms:modified>
</cp:coreProperties>
</file>